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3540" yWindow="1200" windowWidth="30340" windowHeight="1850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20" i="1"/>
  <c r="D20"/>
  <c r="G19"/>
  <c r="D19"/>
  <c r="G21"/>
  <c r="D21"/>
  <c r="G22"/>
  <c r="D22"/>
  <c r="G23"/>
  <c r="D23"/>
  <c r="G24"/>
  <c r="D24"/>
  <c r="G25"/>
  <c r="D25"/>
  <c r="G26"/>
  <c r="D26"/>
  <c r="G27"/>
  <c r="D27"/>
  <c r="G28"/>
  <c r="D28"/>
  <c r="H19"/>
  <c r="C20"/>
  <c r="C21"/>
  <c r="C22"/>
  <c r="C23"/>
  <c r="C24"/>
  <c r="C25"/>
  <c r="C26"/>
  <c r="C27"/>
  <c r="C28"/>
  <c r="C19"/>
  <c r="O7"/>
  <c r="L7"/>
  <c r="O6"/>
  <c r="L6"/>
  <c r="O8"/>
  <c r="L8"/>
  <c r="O9"/>
  <c r="L9"/>
  <c r="O10"/>
  <c r="L10"/>
  <c r="O11"/>
  <c r="L11"/>
  <c r="O12"/>
  <c r="L12"/>
  <c r="P6"/>
  <c r="K7"/>
  <c r="K8"/>
  <c r="K9"/>
  <c r="K10"/>
  <c r="K11"/>
  <c r="K12"/>
  <c r="K6"/>
  <c r="G7"/>
  <c r="D7"/>
  <c r="G6"/>
  <c r="D6"/>
  <c r="G8"/>
  <c r="D8"/>
  <c r="G9"/>
  <c r="D9"/>
  <c r="G10"/>
  <c r="D10"/>
  <c r="G11"/>
  <c r="D11"/>
  <c r="G12"/>
  <c r="D12"/>
  <c r="G13"/>
  <c r="D13"/>
  <c r="H6"/>
  <c r="C7"/>
  <c r="C8"/>
  <c r="C9"/>
  <c r="C10"/>
  <c r="C11"/>
  <c r="C12"/>
  <c r="C13"/>
  <c r="C6"/>
</calcChain>
</file>

<file path=xl/sharedStrings.xml><?xml version="1.0" encoding="utf-8"?>
<sst xmlns="http://schemas.openxmlformats.org/spreadsheetml/2006/main" count="24" uniqueCount="10">
  <si>
    <t>Result</t>
    <phoneticPr fontId="1" type="noConversion"/>
  </si>
  <si>
    <t>Code</t>
    <phoneticPr fontId="1" type="noConversion"/>
  </si>
  <si>
    <t>Data</t>
    <phoneticPr fontId="1" type="noConversion"/>
  </si>
  <si>
    <t>Difference</t>
    <phoneticPr fontId="1" type="noConversion"/>
  </si>
  <si>
    <t>Schlage</t>
    <phoneticPr fontId="1" type="noConversion"/>
  </si>
  <si>
    <t>Master</t>
    <phoneticPr fontId="1" type="noConversion"/>
  </si>
  <si>
    <t>Kwikset</t>
    <phoneticPr fontId="1" type="noConversion"/>
  </si>
  <si>
    <t>Smallest</t>
    <phoneticPr fontId="1" type="noConversion"/>
  </si>
  <si>
    <t>Which One?</t>
    <phoneticPr fontId="1" type="noConversion"/>
  </si>
  <si>
    <t>Enter measured biting here &gt;&gt;&gt;</t>
    <phoneticPr fontId="1" type="noConversion"/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</si>
</sst>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4">
    <font>
      <sz val="10"/>
      <name val="Verdana"/>
    </font>
    <font>
      <sz val="8"/>
      <name val="Verdana"/>
    </font>
    <font>
      <sz val="18"/>
      <name val="Verdana"/>
    </font>
    <font>
      <sz val="18"/>
      <color indexed="10"/>
      <name val="Verdana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8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2" fillId="2" borderId="1" xfId="0" applyFont="1" applyFill="1" applyBorder="1" applyAlignment="1">
      <alignment horizontal="center"/>
    </xf>
    <xf numFmtId="164" fontId="2" fillId="2" borderId="2" xfId="0" applyNumberFormat="1" applyFont="1" applyFill="1" applyBorder="1"/>
    <xf numFmtId="0" fontId="2" fillId="2" borderId="3" xfId="0" applyFont="1" applyFill="1" applyBorder="1"/>
    <xf numFmtId="0" fontId="2" fillId="2" borderId="5" xfId="0" applyFont="1" applyFill="1" applyBorder="1" applyAlignment="1">
      <alignment horizontal="center"/>
    </xf>
    <xf numFmtId="164" fontId="2" fillId="2" borderId="6" xfId="0" applyNumberFormat="1" applyFont="1" applyFill="1" applyBorder="1"/>
    <xf numFmtId="0" fontId="2" fillId="2" borderId="7" xfId="0" applyFont="1" applyFill="1" applyBorder="1"/>
    <xf numFmtId="0" fontId="2" fillId="3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4" fontId="2" fillId="2" borderId="12" xfId="0" applyNumberFormat="1" applyFont="1" applyFill="1" applyBorder="1"/>
    <xf numFmtId="165" fontId="2" fillId="2" borderId="13" xfId="0" applyNumberFormat="1" applyFont="1" applyFill="1" applyBorder="1"/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5" fontId="2" fillId="2" borderId="3" xfId="0" applyNumberFormat="1" applyFont="1" applyFill="1" applyBorder="1"/>
    <xf numFmtId="0" fontId="2" fillId="2" borderId="6" xfId="0" applyFont="1" applyFill="1" applyBorder="1" applyAlignment="1">
      <alignment horizontal="center"/>
    </xf>
    <xf numFmtId="165" fontId="2" fillId="2" borderId="7" xfId="0" applyNumberFormat="1" applyFont="1" applyFill="1" applyBorder="1"/>
    <xf numFmtId="165" fontId="2" fillId="2" borderId="2" xfId="0" applyNumberFormat="1" applyFont="1" applyFill="1" applyBorder="1"/>
    <xf numFmtId="165" fontId="2" fillId="2" borderId="12" xfId="0" applyNumberFormat="1" applyFont="1" applyFill="1" applyBorder="1"/>
    <xf numFmtId="165" fontId="2" fillId="2" borderId="6" xfId="0" applyNumberFormat="1" applyFont="1" applyFill="1" applyBorder="1"/>
    <xf numFmtId="0" fontId="2" fillId="5" borderId="14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3" xfId="0" applyFont="1" applyFill="1" applyBorder="1"/>
    <xf numFmtId="0" fontId="2" fillId="5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23" xfId="0" applyBorder="1"/>
    <xf numFmtId="0" fontId="2" fillId="0" borderId="23" xfId="0" applyFont="1" applyBorder="1" applyAlignment="1">
      <alignment horizontal="center"/>
    </xf>
    <xf numFmtId="0" fontId="2" fillId="0" borderId="23" xfId="0" applyFont="1" applyBorder="1"/>
    <xf numFmtId="0" fontId="0" fillId="0" borderId="22" xfId="0" applyBorder="1"/>
    <xf numFmtId="0" fontId="0" fillId="0" borderId="24" xfId="0" applyBorder="1"/>
    <xf numFmtId="0" fontId="2" fillId="0" borderId="22" xfId="0" applyFont="1" applyBorder="1"/>
    <xf numFmtId="0" fontId="2" fillId="0" borderId="22" xfId="0" applyFont="1" applyBorder="1" applyAlignment="1">
      <alignment horizontal="center"/>
    </xf>
    <xf numFmtId="0" fontId="2" fillId="0" borderId="21" xfId="0" applyFont="1" applyBorder="1"/>
    <xf numFmtId="0" fontId="2" fillId="0" borderId="24" xfId="0" applyFont="1" applyBorder="1"/>
    <xf numFmtId="0" fontId="2" fillId="0" borderId="25" xfId="0" applyFont="1" applyBorder="1" applyAlignment="1">
      <alignment horizontal="center"/>
    </xf>
    <xf numFmtId="0" fontId="2" fillId="7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1:R31"/>
  <sheetViews>
    <sheetView tabSelected="1" workbookViewId="0">
      <selection activeCell="N24" sqref="N24"/>
    </sheetView>
  </sheetViews>
  <sheetFormatPr baseColWidth="10" defaultRowHeight="23"/>
  <cols>
    <col min="1" max="1" width="10.7109375" style="1"/>
    <col min="2" max="2" width="3.140625" style="1" customWidth="1"/>
    <col min="3" max="3" width="16.7109375" style="1" bestFit="1" customWidth="1"/>
    <col min="4" max="4" width="11.5703125" style="2" bestFit="1" customWidth="1"/>
    <col min="5" max="5" width="7.85546875" style="2" bestFit="1" customWidth="1"/>
    <col min="6" max="6" width="23.140625" style="1" customWidth="1"/>
    <col min="7" max="7" width="15.42578125" style="1" customWidth="1"/>
    <col min="8" max="8" width="12.42578125" style="2" bestFit="1" customWidth="1"/>
    <col min="9" max="9" width="5" style="2" customWidth="1"/>
    <col min="10" max="10" width="5.42578125" customWidth="1"/>
    <col min="11" max="11" width="16.7109375" style="1" bestFit="1" customWidth="1"/>
    <col min="12" max="12" width="11.28515625" style="1" bestFit="1" customWidth="1"/>
    <col min="13" max="13" width="7.85546875" style="1" bestFit="1" customWidth="1"/>
    <col min="14" max="14" width="22.85546875" style="1" customWidth="1"/>
    <col min="15" max="15" width="14.5703125" style="1" bestFit="1" customWidth="1"/>
    <col min="16" max="16" width="12.42578125" style="1" bestFit="1" customWidth="1"/>
    <col min="17" max="16384" width="10.7109375" style="1"/>
  </cols>
  <sheetData>
    <row r="1" spans="2:18" ht="24" thickBot="1">
      <c r="B1" s="39"/>
      <c r="C1" s="39"/>
      <c r="D1" s="38"/>
      <c r="E1" s="38"/>
      <c r="F1" s="39"/>
      <c r="G1" s="39"/>
      <c r="H1" s="38"/>
      <c r="I1" s="38"/>
      <c r="J1" s="37"/>
      <c r="K1" s="39"/>
      <c r="L1" s="39"/>
      <c r="M1" s="39"/>
      <c r="N1" s="39"/>
      <c r="O1" s="39"/>
      <c r="P1" s="39"/>
      <c r="Q1" s="39"/>
    </row>
    <row r="2" spans="2:18" ht="25" thickTop="1" thickBot="1">
      <c r="B2" s="44"/>
      <c r="J2" s="40"/>
      <c r="R2" s="42"/>
    </row>
    <row r="3" spans="2:18" ht="48" thickTop="1" thickBot="1">
      <c r="B3" s="42"/>
      <c r="D3" s="48" t="s">
        <v>5</v>
      </c>
      <c r="F3" s="11" t="s">
        <v>9</v>
      </c>
      <c r="G3" s="12">
        <v>0.22600000000000001</v>
      </c>
      <c r="J3" s="40"/>
      <c r="L3" s="49" t="s">
        <v>6</v>
      </c>
      <c r="M3" s="2"/>
      <c r="N3" s="11" t="s">
        <v>9</v>
      </c>
      <c r="O3" s="12">
        <v>0.27600000000000002</v>
      </c>
      <c r="R3" s="42"/>
    </row>
    <row r="4" spans="2:18" ht="25" thickTop="1" thickBot="1">
      <c r="B4" s="42"/>
      <c r="F4" s="3"/>
      <c r="G4" s="4"/>
      <c r="J4" s="40"/>
      <c r="L4" s="2"/>
      <c r="M4" s="2"/>
      <c r="N4" s="3"/>
      <c r="O4" s="4"/>
      <c r="R4" s="42"/>
    </row>
    <row r="5" spans="2:18" s="2" customFormat="1" ht="25" thickTop="1" thickBot="1">
      <c r="B5" s="43"/>
      <c r="C5" s="18" t="s">
        <v>8</v>
      </c>
      <c r="D5" s="18" t="s">
        <v>0</v>
      </c>
      <c r="E5" s="19" t="s">
        <v>1</v>
      </c>
      <c r="F5" s="20" t="s">
        <v>2</v>
      </c>
      <c r="G5" s="21" t="s">
        <v>3</v>
      </c>
      <c r="H5" s="30" t="s">
        <v>7</v>
      </c>
      <c r="I5" s="36"/>
      <c r="J5" s="40"/>
      <c r="K5" s="18" t="s">
        <v>8</v>
      </c>
      <c r="L5" s="18" t="s">
        <v>0</v>
      </c>
      <c r="M5" s="19" t="s">
        <v>1</v>
      </c>
      <c r="N5" s="20" t="s">
        <v>2</v>
      </c>
      <c r="O5" s="21" t="s">
        <v>3</v>
      </c>
      <c r="P5" s="30" t="s">
        <v>7</v>
      </c>
      <c r="R5" s="43"/>
    </row>
    <row r="6" spans="2:18" ht="25" thickTop="1" thickBot="1">
      <c r="B6" s="42"/>
      <c r="C6" s="15" t="str">
        <f>IF(D6=$H$6,"This One"," ")</f>
        <v xml:space="preserve"> </v>
      </c>
      <c r="D6" s="33">
        <f t="shared" ref="D6:D13" si="0">ABS(G6)</f>
        <v>4.6000000000000013E-2</v>
      </c>
      <c r="E6" s="15">
        <v>0</v>
      </c>
      <c r="F6" s="16">
        <v>0.27200000000000002</v>
      </c>
      <c r="G6" s="34">
        <f t="shared" ref="G6:G13" si="1">F6-$G$3</f>
        <v>4.6000000000000013E-2</v>
      </c>
      <c r="H6" s="31">
        <f>SMALL(D6:D14,1)</f>
        <v>5.0000000000000044E-4</v>
      </c>
      <c r="I6" s="36"/>
      <c r="J6" s="40"/>
      <c r="K6" s="15" t="str">
        <f>IF(L6=$P$6,"This One"," ")</f>
        <v xml:space="preserve"> </v>
      </c>
      <c r="L6" s="23">
        <f t="shared" ref="L6:L12" si="2">ABS(O6)</f>
        <v>5.2999999999999992E-2</v>
      </c>
      <c r="M6" s="23">
        <v>1</v>
      </c>
      <c r="N6" s="28">
        <v>0.32900000000000001</v>
      </c>
      <c r="O6" s="17">
        <f>N6-$O$3</f>
        <v>5.2999999999999992E-2</v>
      </c>
      <c r="P6" s="32">
        <f>SMALL(L6:L14,1)</f>
        <v>6.9999999999999507E-3</v>
      </c>
      <c r="R6" s="42"/>
    </row>
    <row r="7" spans="2:18" ht="24" thickTop="1">
      <c r="B7" s="42"/>
      <c r="C7" s="5" t="str">
        <f t="shared" ref="C7:C13" si="3">IF(D7=$H$6,"This One"," ")</f>
        <v xml:space="preserve"> </v>
      </c>
      <c r="D7" s="13">
        <f t="shared" si="0"/>
        <v>0.03</v>
      </c>
      <c r="E7" s="5">
        <v>1</v>
      </c>
      <c r="F7" s="6">
        <v>0.25600000000000001</v>
      </c>
      <c r="G7" s="7">
        <f t="shared" si="1"/>
        <v>0.03</v>
      </c>
      <c r="J7" s="40"/>
      <c r="K7" s="5" t="str">
        <f t="shared" ref="K7:K12" si="4">IF(L7=$P$6,"This One"," ")</f>
        <v xml:space="preserve"> </v>
      </c>
      <c r="L7" s="22">
        <f t="shared" si="2"/>
        <v>2.9999999999999971E-2</v>
      </c>
      <c r="M7" s="22">
        <v>2</v>
      </c>
      <c r="N7" s="27">
        <v>0.30599999999999999</v>
      </c>
      <c r="O7" s="24">
        <f t="shared" ref="O7:O12" si="5">N7-$O$3</f>
        <v>2.9999999999999971E-2</v>
      </c>
      <c r="R7" s="42"/>
    </row>
    <row r="8" spans="2:18" ht="24" thickTop="1">
      <c r="B8" s="42"/>
      <c r="C8" s="5" t="str">
        <f t="shared" si="3"/>
        <v xml:space="preserve"> </v>
      </c>
      <c r="D8" s="13">
        <f t="shared" si="0"/>
        <v>1.4999999999999986E-2</v>
      </c>
      <c r="E8" s="5">
        <v>2</v>
      </c>
      <c r="F8" s="6">
        <v>0.24099999999999999</v>
      </c>
      <c r="G8" s="7">
        <f t="shared" si="1"/>
        <v>1.4999999999999986E-2</v>
      </c>
      <c r="J8" s="40"/>
      <c r="K8" s="5" t="str">
        <f t="shared" si="4"/>
        <v>This One</v>
      </c>
      <c r="L8" s="22">
        <f t="shared" si="2"/>
        <v>6.9999999999999507E-3</v>
      </c>
      <c r="M8" s="22">
        <v>3</v>
      </c>
      <c r="N8" s="27">
        <v>0.28299999999999997</v>
      </c>
      <c r="O8" s="24">
        <f t="shared" si="5"/>
        <v>6.9999999999999507E-3</v>
      </c>
      <c r="R8" s="42"/>
    </row>
    <row r="9" spans="2:18" ht="24" thickTop="1">
      <c r="B9" s="42"/>
      <c r="C9" s="5" t="str">
        <f t="shared" si="3"/>
        <v>This One</v>
      </c>
      <c r="D9" s="13">
        <f t="shared" si="0"/>
        <v>5.0000000000000044E-4</v>
      </c>
      <c r="E9" s="5">
        <v>3</v>
      </c>
      <c r="F9" s="6">
        <v>0.22550000000000001</v>
      </c>
      <c r="G9" s="7">
        <f t="shared" si="1"/>
        <v>-5.0000000000000044E-4</v>
      </c>
      <c r="J9" s="40"/>
      <c r="K9" s="5" t="str">
        <f t="shared" si="4"/>
        <v xml:space="preserve"> </v>
      </c>
      <c r="L9" s="22">
        <f t="shared" si="2"/>
        <v>1.6000000000000014E-2</v>
      </c>
      <c r="M9" s="22">
        <v>4</v>
      </c>
      <c r="N9" s="27">
        <v>0.26</v>
      </c>
      <c r="O9" s="24">
        <f t="shared" si="5"/>
        <v>-1.6000000000000014E-2</v>
      </c>
      <c r="R9" s="42"/>
    </row>
    <row r="10" spans="2:18" ht="24" thickTop="1">
      <c r="B10" s="42"/>
      <c r="C10" s="5" t="str">
        <f t="shared" si="3"/>
        <v xml:space="preserve"> </v>
      </c>
      <c r="D10" s="13">
        <f t="shared" si="0"/>
        <v>1.6000000000000014E-2</v>
      </c>
      <c r="E10" s="5">
        <v>4</v>
      </c>
      <c r="F10" s="6">
        <v>0.21</v>
      </c>
      <c r="G10" s="7">
        <f t="shared" si="1"/>
        <v>-1.6000000000000014E-2</v>
      </c>
      <c r="J10" s="40"/>
      <c r="K10" s="5" t="str">
        <f t="shared" si="4"/>
        <v xml:space="preserve"> </v>
      </c>
      <c r="L10" s="22">
        <f t="shared" si="2"/>
        <v>3.9000000000000035E-2</v>
      </c>
      <c r="M10" s="22">
        <v>5</v>
      </c>
      <c r="N10" s="27">
        <v>0.23699999999999999</v>
      </c>
      <c r="O10" s="24">
        <f t="shared" si="5"/>
        <v>-3.9000000000000035E-2</v>
      </c>
      <c r="R10" s="42"/>
    </row>
    <row r="11" spans="2:18" ht="24" thickTop="1">
      <c r="B11" s="42"/>
      <c r="C11" s="5" t="str">
        <f t="shared" si="3"/>
        <v xml:space="preserve"> </v>
      </c>
      <c r="D11" s="13">
        <f t="shared" si="0"/>
        <v>3.15E-2</v>
      </c>
      <c r="E11" s="5">
        <v>5</v>
      </c>
      <c r="F11" s="6">
        <v>0.19450000000000001</v>
      </c>
      <c r="G11" s="7">
        <f t="shared" si="1"/>
        <v>-3.15E-2</v>
      </c>
      <c r="J11" s="40"/>
      <c r="K11" s="5" t="str">
        <f t="shared" si="4"/>
        <v xml:space="preserve"> </v>
      </c>
      <c r="L11" s="22">
        <f t="shared" si="2"/>
        <v>6.2000000000000027E-2</v>
      </c>
      <c r="M11" s="22">
        <v>6</v>
      </c>
      <c r="N11" s="27">
        <v>0.214</v>
      </c>
      <c r="O11" s="24">
        <f t="shared" si="5"/>
        <v>-6.2000000000000027E-2</v>
      </c>
      <c r="R11" s="42"/>
    </row>
    <row r="12" spans="2:18" ht="25" thickTop="1" thickBot="1">
      <c r="B12" s="42"/>
      <c r="C12" s="5" t="str">
        <f t="shared" si="3"/>
        <v xml:space="preserve"> </v>
      </c>
      <c r="D12" s="13">
        <f t="shared" si="0"/>
        <v>4.7000000000000014E-2</v>
      </c>
      <c r="E12" s="5">
        <v>6</v>
      </c>
      <c r="F12" s="6">
        <v>0.17899999999999999</v>
      </c>
      <c r="G12" s="7">
        <f t="shared" si="1"/>
        <v>-4.7000000000000014E-2</v>
      </c>
      <c r="J12" s="40"/>
      <c r="K12" s="8" t="str">
        <f t="shared" si="4"/>
        <v xml:space="preserve"> </v>
      </c>
      <c r="L12" s="25">
        <f t="shared" si="2"/>
        <v>8.500000000000002E-2</v>
      </c>
      <c r="M12" s="25">
        <v>7</v>
      </c>
      <c r="N12" s="29">
        <v>0.191</v>
      </c>
      <c r="O12" s="26">
        <f t="shared" si="5"/>
        <v>-8.500000000000002E-2</v>
      </c>
      <c r="R12" s="42"/>
    </row>
    <row r="13" spans="2:18" ht="25" thickTop="1" thickBot="1">
      <c r="B13" s="42"/>
      <c r="C13" s="8" t="str">
        <f t="shared" si="3"/>
        <v xml:space="preserve"> </v>
      </c>
      <c r="D13" s="14">
        <f t="shared" si="0"/>
        <v>6.3700000000000007E-2</v>
      </c>
      <c r="E13" s="8">
        <v>7</v>
      </c>
      <c r="F13" s="9">
        <v>0.1623</v>
      </c>
      <c r="G13" s="10">
        <f t="shared" si="1"/>
        <v>-6.3700000000000007E-2</v>
      </c>
      <c r="J13" s="40"/>
      <c r="K13"/>
      <c r="L13"/>
      <c r="M13"/>
      <c r="N13"/>
      <c r="O13"/>
      <c r="R13" s="42"/>
    </row>
    <row r="14" spans="2:18" ht="25" thickTop="1" thickBot="1">
      <c r="B14" s="42"/>
      <c r="C14" s="37"/>
      <c r="D14" s="38"/>
      <c r="E14" s="38"/>
      <c r="F14" s="39"/>
      <c r="G14" s="39"/>
      <c r="H14" s="38"/>
      <c r="I14" s="38"/>
      <c r="J14" s="41"/>
      <c r="K14" s="39"/>
      <c r="L14" s="37"/>
      <c r="M14" s="37"/>
      <c r="N14" s="37"/>
      <c r="O14" s="37"/>
      <c r="P14" s="39"/>
      <c r="Q14" s="39"/>
      <c r="R14" s="42"/>
    </row>
    <row r="15" spans="2:18" ht="25" thickTop="1" thickBot="1">
      <c r="B15" s="42"/>
      <c r="J15" s="40"/>
    </row>
    <row r="16" spans="2:18" ht="47" thickBot="1">
      <c r="B16" s="42"/>
      <c r="D16" s="47" t="s">
        <v>4</v>
      </c>
      <c r="F16" s="11" t="s">
        <v>9</v>
      </c>
      <c r="G16" s="12">
        <v>0.24199999999999999</v>
      </c>
      <c r="J16" s="40"/>
    </row>
    <row r="17" spans="2:10" ht="24" thickBot="1">
      <c r="B17" s="42"/>
      <c r="F17" s="3"/>
      <c r="G17" s="4"/>
      <c r="J17" s="40"/>
    </row>
    <row r="18" spans="2:10" ht="24" thickBot="1">
      <c r="B18" s="42"/>
      <c r="C18" s="18" t="s">
        <v>8</v>
      </c>
      <c r="D18" s="18" t="s">
        <v>0</v>
      </c>
      <c r="E18" s="19" t="s">
        <v>1</v>
      </c>
      <c r="F18" s="20" t="s">
        <v>2</v>
      </c>
      <c r="G18" s="21" t="s">
        <v>3</v>
      </c>
      <c r="H18" s="30" t="s">
        <v>7</v>
      </c>
      <c r="I18" s="35"/>
      <c r="J18" s="40"/>
    </row>
    <row r="19" spans="2:10" ht="24" thickBot="1">
      <c r="B19" s="42"/>
      <c r="C19" s="15" t="str">
        <f>IF(D19=$H$19,"This One"," ")</f>
        <v xml:space="preserve"> </v>
      </c>
      <c r="D19" s="23">
        <f t="shared" ref="D19:D28" si="6">ABS(G19)</f>
        <v>9.3000000000000027E-2</v>
      </c>
      <c r="E19" s="23">
        <v>0</v>
      </c>
      <c r="F19" s="16">
        <v>0.33500000000000002</v>
      </c>
      <c r="G19" s="17">
        <f t="shared" ref="G19:G28" si="7">F19-$G$16</f>
        <v>9.3000000000000027E-2</v>
      </c>
      <c r="H19" s="32">
        <f>SMALL(D19:D28,1)</f>
        <v>2.9999999999999472E-3</v>
      </c>
      <c r="I19" s="35"/>
      <c r="J19" s="40"/>
    </row>
    <row r="20" spans="2:10">
      <c r="B20" s="42"/>
      <c r="C20" s="5" t="str">
        <f t="shared" ref="C20:C28" si="8">IF(D20=$H$19,"This One"," ")</f>
        <v xml:space="preserve"> </v>
      </c>
      <c r="D20" s="22">
        <f t="shared" si="6"/>
        <v>7.8000000000000014E-2</v>
      </c>
      <c r="E20" s="22">
        <v>1</v>
      </c>
      <c r="F20" s="6">
        <v>0.32</v>
      </c>
      <c r="G20" s="24">
        <f t="shared" si="7"/>
        <v>7.8000000000000014E-2</v>
      </c>
      <c r="H20"/>
      <c r="I20"/>
      <c r="J20" s="40"/>
    </row>
    <row r="21" spans="2:10">
      <c r="B21" s="42"/>
      <c r="C21" s="5" t="str">
        <f t="shared" si="8"/>
        <v xml:space="preserve"> </v>
      </c>
      <c r="D21" s="22">
        <f t="shared" si="6"/>
        <v>6.3E-2</v>
      </c>
      <c r="E21" s="22">
        <v>2</v>
      </c>
      <c r="F21" s="6">
        <v>0.30499999999999999</v>
      </c>
      <c r="G21" s="24">
        <f t="shared" si="7"/>
        <v>6.3E-2</v>
      </c>
      <c r="H21"/>
      <c r="I21"/>
      <c r="J21" s="40"/>
    </row>
    <row r="22" spans="2:10">
      <c r="B22" s="42"/>
      <c r="C22" s="5" t="str">
        <f t="shared" si="8"/>
        <v xml:space="preserve"> </v>
      </c>
      <c r="D22" s="22">
        <f t="shared" si="6"/>
        <v>4.7999999999999987E-2</v>
      </c>
      <c r="E22" s="22">
        <v>3</v>
      </c>
      <c r="F22" s="6">
        <v>0.28999999999999998</v>
      </c>
      <c r="G22" s="24">
        <f t="shared" si="7"/>
        <v>4.7999999999999987E-2</v>
      </c>
      <c r="H22"/>
      <c r="I22"/>
      <c r="J22" s="40"/>
    </row>
    <row r="23" spans="2:10" ht="24" thickTop="1">
      <c r="B23" s="42"/>
      <c r="C23" s="5" t="str">
        <f t="shared" si="8"/>
        <v xml:space="preserve"> </v>
      </c>
      <c r="D23" s="22">
        <f t="shared" si="6"/>
        <v>3.2999999999999974E-2</v>
      </c>
      <c r="E23" s="22">
        <v>4</v>
      </c>
      <c r="F23" s="6">
        <v>0.27499999999999997</v>
      </c>
      <c r="G23" s="24">
        <f t="shared" si="7"/>
        <v>3.2999999999999974E-2</v>
      </c>
      <c r="H23"/>
      <c r="I23"/>
      <c r="J23" s="40"/>
    </row>
    <row r="24" spans="2:10" ht="24" thickTop="1">
      <c r="B24" s="42"/>
      <c r="C24" s="5" t="str">
        <f t="shared" si="8"/>
        <v xml:space="preserve"> </v>
      </c>
      <c r="D24" s="22">
        <f t="shared" si="6"/>
        <v>1.799999999999996E-2</v>
      </c>
      <c r="E24" s="22">
        <v>5</v>
      </c>
      <c r="F24" s="6">
        <v>0.25999999999999995</v>
      </c>
      <c r="G24" s="24">
        <f t="shared" si="7"/>
        <v>1.799999999999996E-2</v>
      </c>
      <c r="H24"/>
      <c r="I24"/>
      <c r="J24" s="40"/>
    </row>
    <row r="25" spans="2:10" ht="24" thickTop="1">
      <c r="B25" s="42"/>
      <c r="C25" s="5" t="str">
        <f t="shared" si="8"/>
        <v>This One</v>
      </c>
      <c r="D25" s="22">
        <f t="shared" si="6"/>
        <v>2.9999999999999472E-3</v>
      </c>
      <c r="E25" s="22">
        <v>6</v>
      </c>
      <c r="F25" s="6">
        <v>0.24499999999999994</v>
      </c>
      <c r="G25" s="24">
        <f t="shared" si="7"/>
        <v>2.9999999999999472E-3</v>
      </c>
      <c r="H25"/>
      <c r="I25"/>
      <c r="J25" s="40"/>
    </row>
    <row r="26" spans="2:10" ht="24" thickTop="1">
      <c r="B26" s="42"/>
      <c r="C26" s="5" t="str">
        <f t="shared" si="8"/>
        <v xml:space="preserve"> </v>
      </c>
      <c r="D26" s="22">
        <f t="shared" si="6"/>
        <v>1.2000000000000066E-2</v>
      </c>
      <c r="E26" s="22">
        <v>7</v>
      </c>
      <c r="F26" s="6">
        <v>0.22999999999999993</v>
      </c>
      <c r="G26" s="24">
        <f t="shared" si="7"/>
        <v>-1.2000000000000066E-2</v>
      </c>
      <c r="H26"/>
      <c r="I26"/>
      <c r="J26" s="40"/>
    </row>
    <row r="27" spans="2:10" ht="24" thickTop="1">
      <c r="B27" s="42"/>
      <c r="C27" s="5" t="str">
        <f t="shared" si="8"/>
        <v xml:space="preserve"> </v>
      </c>
      <c r="D27" s="22">
        <f t="shared" si="6"/>
        <v>2.7000000000000079E-2</v>
      </c>
      <c r="E27" s="22">
        <v>8</v>
      </c>
      <c r="F27" s="6">
        <v>0.21499999999999991</v>
      </c>
      <c r="G27" s="24">
        <f t="shared" si="7"/>
        <v>-2.7000000000000079E-2</v>
      </c>
      <c r="H27"/>
      <c r="I27"/>
      <c r="J27" s="40"/>
    </row>
    <row r="28" spans="2:10" ht="24" thickBot="1">
      <c r="B28" s="42"/>
      <c r="C28" s="8" t="str">
        <f t="shared" si="8"/>
        <v xml:space="preserve"> </v>
      </c>
      <c r="D28" s="25">
        <f t="shared" si="6"/>
        <v>4.2000000000000093E-2</v>
      </c>
      <c r="E28" s="25">
        <v>9</v>
      </c>
      <c r="F28" s="9">
        <v>0.1999999999999999</v>
      </c>
      <c r="G28" s="26">
        <f t="shared" si="7"/>
        <v>-4.2000000000000093E-2</v>
      </c>
      <c r="H28"/>
      <c r="I28"/>
      <c r="J28" s="40"/>
    </row>
    <row r="29" spans="2:10" ht="24" thickBot="1">
      <c r="B29" s="45"/>
      <c r="C29" s="39"/>
      <c r="D29" s="38"/>
      <c r="E29" s="38"/>
      <c r="F29" s="39"/>
      <c r="G29" s="39"/>
      <c r="H29" s="38"/>
      <c r="I29" s="46"/>
    </row>
    <row r="30" spans="2:10" ht="24" thickTop="1">
      <c r="D30"/>
      <c r="E30"/>
      <c r="F30"/>
      <c r="G30"/>
    </row>
    <row r="31" spans="2:10">
      <c r="D31"/>
      <c r="E31"/>
      <c r="F31"/>
      <c r="G31"/>
    </row>
  </sheetData>
  <sortState ref="B5:F12">
    <sortCondition ref="D6:D12"/>
  </sortState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Ady</dc:creator>
  <cp:lastModifiedBy>Ady</cp:lastModifiedBy>
  <dcterms:created xsi:type="dcterms:W3CDTF">2020-06-13T13:54:12Z</dcterms:created>
  <dcterms:modified xsi:type="dcterms:W3CDTF">2023-08-12T18:57:52Z</dcterms:modified>
</cp:coreProperties>
</file>